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<sst xmlns="http://schemas.openxmlformats.org/spreadsheetml/2006/main" count="80" uniqueCount="80">
  <si>
    <t>2024年度湖北省人力资源和社会保障厅直属事业单位公开招聘工作人员资格复审人员名单</t>
  </si>
  <si>
    <t>招聘单位</t>
  </si>
  <si>
    <t>岗位代码</t>
  </si>
  <si>
    <t>姓名</t>
  </si>
  <si>
    <t>准考证号</t>
  </si>
  <si>
    <t>职测分数</t>
  </si>
  <si>
    <t>综合分数</t>
  </si>
  <si>
    <t>笔试总分</t>
  </si>
  <si>
    <t>笔试折算分</t>
  </si>
  <si>
    <t>加分</t>
  </si>
  <si>
    <t>加分后成绩</t>
  </si>
  <si>
    <t>排序</t>
  </si>
  <si>
    <t>湖北省人力资源和社会保障厅会计核算中心</t>
  </si>
  <si>
    <t>42000103001024001</t>
  </si>
  <si>
    <t>甘一淳</t>
  </si>
  <si>
    <t>1142301106525</t>
  </si>
  <si>
    <t>沈莹</t>
  </si>
  <si>
    <t>1142301103723</t>
  </si>
  <si>
    <t>尚莉</t>
  </si>
  <si>
    <t>1142301107001</t>
  </si>
  <si>
    <t>段格非</t>
  </si>
  <si>
    <t>1142301107916</t>
  </si>
  <si>
    <t>湖北铁道运输职业学院（武汉铁路技师学院）</t>
  </si>
  <si>
    <t>42000103001424001</t>
  </si>
  <si>
    <t>夏丹娜</t>
  </si>
  <si>
    <t>1142301104213</t>
  </si>
  <si>
    <t>汪红</t>
  </si>
  <si>
    <t>1142301101717</t>
  </si>
  <si>
    <t>刘蓉</t>
  </si>
  <si>
    <t>1142301107005</t>
  </si>
  <si>
    <t>42000103001424002</t>
  </si>
  <si>
    <t>岳媛</t>
  </si>
  <si>
    <t>1142301103110</t>
  </si>
  <si>
    <t>熊伟</t>
  </si>
  <si>
    <t>1142301106216</t>
  </si>
  <si>
    <t>罗瑶</t>
  </si>
  <si>
    <t>1142301103122</t>
  </si>
  <si>
    <t>42000103001424003</t>
  </si>
  <si>
    <t>陈瑞嘉</t>
  </si>
  <si>
    <t>1142301103011</t>
  </si>
  <si>
    <t>刘霞</t>
  </si>
  <si>
    <t>1142301102705</t>
  </si>
  <si>
    <t>胡以鋆</t>
  </si>
  <si>
    <t>1142301103202</t>
  </si>
  <si>
    <t>42000103001424004</t>
  </si>
  <si>
    <t>付辉</t>
  </si>
  <si>
    <t>2142301003804</t>
  </si>
  <si>
    <t>南焜</t>
  </si>
  <si>
    <t>2142301003525</t>
  </si>
  <si>
    <t>黎启</t>
  </si>
  <si>
    <t>2142301004728</t>
  </si>
  <si>
    <t>42000103001424005</t>
  </si>
  <si>
    <t>廖郅檩</t>
  </si>
  <si>
    <t>2142301001818</t>
  </si>
  <si>
    <t>罗芮</t>
  </si>
  <si>
    <t>2142301002311</t>
  </si>
  <si>
    <t>程阳</t>
  </si>
  <si>
    <t>2142301000726</t>
  </si>
  <si>
    <t>42000103001424006</t>
  </si>
  <si>
    <t>刘紫平</t>
  </si>
  <si>
    <t>3142300604802</t>
  </si>
  <si>
    <t>李宇涵</t>
  </si>
  <si>
    <t>3142300604711</t>
  </si>
  <si>
    <t>田芙瑞</t>
  </si>
  <si>
    <t>3142300600730</t>
  </si>
  <si>
    <t>42000103001424007</t>
  </si>
  <si>
    <t>徐鼎</t>
  </si>
  <si>
    <t>3142300600129</t>
  </si>
  <si>
    <t>余家鹏</t>
  </si>
  <si>
    <t>3142300607606</t>
  </si>
  <si>
    <t>孙昕靖</t>
  </si>
  <si>
    <t>3142300610403</t>
  </si>
  <si>
    <t>湖北省劳动
能力鉴定中心</t>
  </si>
  <si>
    <t>42000103001524001</t>
  </si>
  <si>
    <t>沈卓怡</t>
  </si>
  <si>
    <t>1142301103601</t>
  </si>
  <si>
    <t>李玟</t>
  </si>
  <si>
    <t>1142301106813</t>
  </si>
  <si>
    <t>唐欣</t>
  </si>
  <si>
    <t>1142301102407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</si>
</sst>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s>
  <fonts count="55">
    <font>
      <sz val="12"/>
      <name val="宋体"/>
      <family val="0"/>
    </font>
    <font>
      <sz val="16"/>
      <color indexed="8"/>
      <name val="方正小标宋简体"/>
      <family val="4"/>
    </font>
    <font>
      <sz val="10"/>
      <color indexed="8"/>
      <name val="黑体"/>
      <family val="3"/>
    </font>
    <font>
      <sz val="10"/>
      <name val="黑体"/>
      <family val="3"/>
    </font>
    <font>
      <sz val="12"/>
      <name val="仿宋_GB2312"/>
      <family val="3"/>
    </font>
    <font>
      <sz val="11"/>
      <color indexed="8"/>
      <name val="Times New Roman"/>
      <family val="1"/>
    </font>
    <font>
      <sz val="11"/>
      <color indexed="8"/>
      <name val="仿宋_GB2312"/>
      <family val="3"/>
    </font>
    <font>
      <sz val="12"/>
      <name val="Times New Roman"/>
      <family val="1"/>
    </font>
    <font>
      <sz val="11"/>
      <name val="Times New Roman"/>
      <family val="1"/>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42"/>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sz val="10"/>
      <name val="Arial"/>
      <family val="2"/>
    </font>
    <font>
      <sz val="9"/>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sz val="9"/>
      <color theme="1"/>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方正小标宋简体"/>
      <family val="4"/>
    </font>
    <font>
      <sz val="10"/>
      <color theme="1"/>
      <name val="黑体"/>
      <family val="3"/>
    </font>
    <font>
      <sz val="11"/>
      <color theme="1"/>
      <name val="Times New Roman"/>
      <family val="1"/>
    </font>
    <font>
      <sz val="11"/>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color indexed="8"/>
      </bottom>
    </border>
    <border>
      <left style="thin"/>
      <right style="thin"/>
      <top>
        <color indexed="63"/>
      </top>
      <bottom style="thin">
        <color indexed="8"/>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27" fillId="0" borderId="0" applyNumberFormat="0" applyFon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lignment/>
      <protection/>
    </xf>
    <xf numFmtId="0" fontId="42" fillId="0" borderId="3" applyNumberFormat="0" applyFill="0" applyAlignment="0" applyProtection="0"/>
    <xf numFmtId="0" fontId="43"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41" fillId="0" borderId="0">
      <alignment/>
      <protection/>
    </xf>
    <xf numFmtId="0" fontId="50"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cellStyleXfs>
  <cellXfs count="27">
    <xf numFmtId="0" fontId="0" fillId="0" borderId="0" xfId="0" applyAlignment="1">
      <alignment vertical="center"/>
    </xf>
    <xf numFmtId="0" fontId="51" fillId="0" borderId="0" xfId="0" applyFont="1" applyFill="1" applyAlignment="1">
      <alignment horizontal="center" vertical="center"/>
    </xf>
    <xf numFmtId="0" fontId="52" fillId="0" borderId="9" xfId="0" applyFont="1" applyFill="1" applyBorder="1" applyAlignment="1">
      <alignment horizontal="center" vertical="center"/>
    </xf>
    <xf numFmtId="0" fontId="3" fillId="0" borderId="9"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1" fontId="53" fillId="0" borderId="10" xfId="0" applyNumberFormat="1" applyFont="1" applyFill="1" applyBorder="1" applyAlignment="1">
      <alignment horizontal="center" vertical="center" wrapText="1"/>
    </xf>
    <xf numFmtId="1" fontId="54" fillId="0" borderId="9" xfId="0" applyNumberFormat="1" applyFont="1" applyFill="1" applyBorder="1" applyAlignment="1">
      <alignment horizontal="center" vertical="center"/>
    </xf>
    <xf numFmtId="1" fontId="53" fillId="0" borderId="9" xfId="0" applyNumberFormat="1" applyFont="1" applyFill="1" applyBorder="1" applyAlignment="1">
      <alignment horizontal="center" vertical="center"/>
    </xf>
    <xf numFmtId="2" fontId="53" fillId="0" borderId="9" xfId="0" applyNumberFormat="1" applyFont="1" applyFill="1" applyBorder="1" applyAlignment="1">
      <alignment horizontal="center" vertical="center"/>
    </xf>
    <xf numFmtId="176" fontId="53"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1" fontId="53" fillId="0" borderId="11" xfId="0" applyNumberFormat="1" applyFont="1" applyFill="1" applyBorder="1" applyAlignment="1">
      <alignment horizontal="center" vertical="center" wrapText="1"/>
    </xf>
    <xf numFmtId="0" fontId="4" fillId="0" borderId="12" xfId="0" applyFont="1" applyFill="1" applyBorder="1" applyAlignment="1">
      <alignment horizontal="center" vertical="center"/>
    </xf>
    <xf numFmtId="1" fontId="53" fillId="0" borderId="13" xfId="0" applyNumberFormat="1" applyFont="1" applyFill="1" applyBorder="1" applyAlignment="1">
      <alignment horizontal="center" vertical="center" wrapText="1"/>
    </xf>
    <xf numFmtId="1" fontId="53" fillId="0" borderId="12" xfId="0" applyNumberFormat="1" applyFont="1" applyFill="1" applyBorder="1" applyAlignment="1">
      <alignment horizontal="center" vertical="center"/>
    </xf>
    <xf numFmtId="2" fontId="53" fillId="0" borderId="12" xfId="0" applyNumberFormat="1" applyFont="1" applyFill="1" applyBorder="1" applyAlignment="1">
      <alignment horizontal="center" vertical="center"/>
    </xf>
    <xf numFmtId="176" fontId="53" fillId="0" borderId="12"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7" fillId="0" borderId="12" xfId="0" applyFont="1" applyFill="1" applyBorder="1" applyAlignment="1">
      <alignment horizontal="center" vertical="center" wrapText="1"/>
    </xf>
    <xf numFmtId="0" fontId="8" fillId="0" borderId="12" xfId="0" applyFont="1" applyFill="1" applyBorder="1" applyAlignment="1">
      <alignment horizontal="center" vertical="center"/>
    </xf>
    <xf numFmtId="176" fontId="7" fillId="0" borderId="12" xfId="0" applyNumberFormat="1" applyFont="1" applyFill="1" applyBorder="1" applyAlignment="1">
      <alignment horizontal="center" vertical="center" wrapText="1"/>
    </xf>
    <xf numFmtId="0" fontId="3" fillId="0" borderId="9" xfId="0" applyNumberFormat="1" applyFont="1" applyFill="1" applyBorder="1" applyAlignment="1" quotePrefix="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21"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7" xfId="66"/>
    <cellStyle name="常规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0"/>
  <sheetViews>
    <sheetView tabSelected="1" zoomScale="115" zoomScaleNormal="115" zoomScaleSheetLayoutView="100" workbookViewId="0" topLeftCell="A1">
      <selection activeCell="M8" sqref="M8"/>
    </sheetView>
  </sheetViews>
  <sheetFormatPr defaultColWidth="9.00390625" defaultRowHeight="14.25"/>
  <cols>
    <col min="1" max="1" width="16.375" style="0" customWidth="1"/>
    <col min="2" max="2" width="14.875" style="0" customWidth="1"/>
    <col min="3" max="3" width="10.875" style="0" customWidth="1"/>
    <col min="4" max="4" width="15.625" style="0" customWidth="1"/>
    <col min="5" max="7" width="8.375" style="0" customWidth="1"/>
    <col min="8" max="8" width="10.25390625" style="0" customWidth="1"/>
    <col min="9" max="9" width="6.125" style="0" customWidth="1"/>
    <col min="10" max="10" width="10.875" style="0" customWidth="1"/>
    <col min="11" max="11" width="6.375" style="0" customWidth="1"/>
  </cols>
  <sheetData>
    <row r="1" spans="1:11" ht="37.5" customHeight="1">
      <c r="A1" s="1" t="s">
        <v>0</v>
      </c>
      <c r="B1" s="1"/>
      <c r="C1" s="1"/>
      <c r="D1" s="1"/>
      <c r="E1" s="1"/>
      <c r="F1" s="1"/>
      <c r="G1" s="1"/>
      <c r="H1" s="1"/>
      <c r="I1" s="1"/>
      <c r="J1" s="1"/>
      <c r="K1" s="1"/>
    </row>
    <row r="2" spans="1:11" ht="28.5" customHeight="1">
      <c r="A2" s="2" t="s">
        <v>1</v>
      </c>
      <c r="B2" s="3" t="s">
        <v>2</v>
      </c>
      <c r="C2" s="2" t="s">
        <v>3</v>
      </c>
      <c r="D2" s="26" t="s">
        <v>4</v>
      </c>
      <c r="E2" s="26" t="s">
        <v>5</v>
      </c>
      <c r="F2" s="26" t="s">
        <v>6</v>
      </c>
      <c r="G2" s="26" t="s">
        <v>7</v>
      </c>
      <c r="H2" s="26" t="s">
        <v>8</v>
      </c>
      <c r="I2" s="26" t="s">
        <v>9</v>
      </c>
      <c r="J2" s="3" t="s">
        <v>10</v>
      </c>
      <c r="K2" s="3" t="s">
        <v>11</v>
      </c>
    </row>
    <row r="3" spans="1:11" ht="24.75" customHeight="1">
      <c r="A3" s="4" t="s">
        <v>12</v>
      </c>
      <c r="B3" s="5" t="s">
        <v>13</v>
      </c>
      <c r="C3" s="6" t="s">
        <v>14</v>
      </c>
      <c r="D3" s="7" t="s">
        <v>15</v>
      </c>
      <c r="E3" s="8">
        <v>103.5</v>
      </c>
      <c r="F3" s="8">
        <v>116</v>
      </c>
      <c r="G3" s="8">
        <v>219.5</v>
      </c>
      <c r="H3" s="9">
        <v>73.1666666666667</v>
      </c>
      <c r="I3" s="21"/>
      <c r="J3" s="9">
        <v>73.1666666666667</v>
      </c>
      <c r="K3" s="22">
        <f>SUMPRODUCT(($K$2:$K$530=A3)*($R$2:$R$530&gt;J3))+1</f>
        <v>1</v>
      </c>
    </row>
    <row r="4" spans="1:11" ht="24.75" customHeight="1">
      <c r="A4" s="10"/>
      <c r="B4" s="11"/>
      <c r="C4" s="6" t="s">
        <v>16</v>
      </c>
      <c r="D4" s="7" t="s">
        <v>17</v>
      </c>
      <c r="E4" s="8">
        <v>116.5</v>
      </c>
      <c r="F4" s="8">
        <v>100.5</v>
      </c>
      <c r="G4" s="8">
        <v>217</v>
      </c>
      <c r="H4" s="9">
        <v>72.3333333333333</v>
      </c>
      <c r="I4" s="21"/>
      <c r="J4" s="9">
        <v>72.3333333333333</v>
      </c>
      <c r="K4" s="22">
        <f>SUMPRODUCT(($K$2:$K$530=A4)*($R$2:$R$530&gt;J4))+1</f>
        <v>2</v>
      </c>
    </row>
    <row r="5" spans="1:11" ht="24.75" customHeight="1">
      <c r="A5" s="10"/>
      <c r="B5" s="11"/>
      <c r="C5" s="6" t="s">
        <v>18</v>
      </c>
      <c r="D5" s="7" t="s">
        <v>19</v>
      </c>
      <c r="E5" s="8">
        <v>109.5</v>
      </c>
      <c r="F5" s="8">
        <v>104</v>
      </c>
      <c r="G5" s="8">
        <v>213.5</v>
      </c>
      <c r="H5" s="9">
        <v>71.1666666666667</v>
      </c>
      <c r="I5" s="21"/>
      <c r="J5" s="9">
        <v>71.1666666666667</v>
      </c>
      <c r="K5" s="22">
        <f>SUMPRODUCT(($K$2:$K$530=A5)*($R$2:$R$530&gt;J5))+1</f>
        <v>3</v>
      </c>
    </row>
    <row r="6" spans="1:11" ht="24.75" customHeight="1">
      <c r="A6" s="12"/>
      <c r="B6" s="13"/>
      <c r="C6" s="6" t="s">
        <v>20</v>
      </c>
      <c r="D6" s="14" t="s">
        <v>21</v>
      </c>
      <c r="E6" s="15">
        <v>105.5</v>
      </c>
      <c r="F6" s="15">
        <v>108</v>
      </c>
      <c r="G6" s="15">
        <v>213.5</v>
      </c>
      <c r="H6" s="16">
        <v>71.1666666666667</v>
      </c>
      <c r="I6" s="23"/>
      <c r="J6" s="16">
        <v>71.1666666666667</v>
      </c>
      <c r="K6" s="24">
        <f>SUMPRODUCT(($K$2:$K$530=A6)*($R$2:$R$530&gt;J6))+1</f>
        <v>3</v>
      </c>
    </row>
    <row r="7" spans="1:11" ht="24.75" customHeight="1">
      <c r="A7" s="17" t="s">
        <v>22</v>
      </c>
      <c r="B7" s="5" t="s">
        <v>23</v>
      </c>
      <c r="C7" s="6" t="s">
        <v>24</v>
      </c>
      <c r="D7" s="14" t="s">
        <v>25</v>
      </c>
      <c r="E7" s="15">
        <v>113</v>
      </c>
      <c r="F7" s="15">
        <v>101</v>
      </c>
      <c r="G7" s="15">
        <v>214</v>
      </c>
      <c r="H7" s="16">
        <v>71.3333333333333</v>
      </c>
      <c r="I7" s="23"/>
      <c r="J7" s="25">
        <f aca="true" t="shared" si="0" ref="J7:J9">H7</f>
        <v>71.3333333333333</v>
      </c>
      <c r="K7" s="24">
        <v>1</v>
      </c>
    </row>
    <row r="8" spans="1:11" ht="24.75" customHeight="1">
      <c r="A8" s="18"/>
      <c r="B8" s="11"/>
      <c r="C8" s="6" t="s">
        <v>26</v>
      </c>
      <c r="D8" s="14" t="s">
        <v>27</v>
      </c>
      <c r="E8" s="15">
        <v>102.5</v>
      </c>
      <c r="F8" s="15">
        <v>111</v>
      </c>
      <c r="G8" s="15">
        <v>213.5</v>
      </c>
      <c r="H8" s="16">
        <v>71.1666666666667</v>
      </c>
      <c r="I8" s="23"/>
      <c r="J8" s="25">
        <f t="shared" si="0"/>
        <v>71.1666666666667</v>
      </c>
      <c r="K8" s="24">
        <v>2</v>
      </c>
    </row>
    <row r="9" spans="1:11" ht="24.75" customHeight="1">
      <c r="A9" s="18"/>
      <c r="B9" s="13"/>
      <c r="C9" s="6" t="s">
        <v>28</v>
      </c>
      <c r="D9" s="14" t="s">
        <v>29</v>
      </c>
      <c r="E9" s="15">
        <v>113</v>
      </c>
      <c r="F9" s="15">
        <v>96.5</v>
      </c>
      <c r="G9" s="15">
        <v>209.5</v>
      </c>
      <c r="H9" s="16">
        <v>69.8333333333333</v>
      </c>
      <c r="I9" s="23"/>
      <c r="J9" s="25">
        <f t="shared" si="0"/>
        <v>69.8333333333333</v>
      </c>
      <c r="K9" s="24">
        <v>3</v>
      </c>
    </row>
    <row r="10" spans="1:11" ht="24.75" customHeight="1">
      <c r="A10" s="18"/>
      <c r="B10" s="5" t="s">
        <v>30</v>
      </c>
      <c r="C10" s="6" t="s">
        <v>31</v>
      </c>
      <c r="D10" s="14" t="s">
        <v>32</v>
      </c>
      <c r="E10" s="15">
        <v>124</v>
      </c>
      <c r="F10" s="15">
        <v>111</v>
      </c>
      <c r="G10" s="15">
        <v>235</v>
      </c>
      <c r="H10" s="16">
        <v>78.3333333333333</v>
      </c>
      <c r="I10" s="23"/>
      <c r="J10" s="25">
        <v>78.3333333333333</v>
      </c>
      <c r="K10" s="24">
        <v>1</v>
      </c>
    </row>
    <row r="11" spans="1:11" ht="24.75" customHeight="1">
      <c r="A11" s="18"/>
      <c r="B11" s="11"/>
      <c r="C11" s="6" t="s">
        <v>33</v>
      </c>
      <c r="D11" s="14" t="s">
        <v>34</v>
      </c>
      <c r="E11" s="15">
        <v>114.5</v>
      </c>
      <c r="F11" s="15">
        <v>100</v>
      </c>
      <c r="G11" s="15">
        <v>214.5</v>
      </c>
      <c r="H11" s="16">
        <v>71.5</v>
      </c>
      <c r="I11" s="23"/>
      <c r="J11" s="25">
        <v>71.5</v>
      </c>
      <c r="K11" s="24">
        <v>2</v>
      </c>
    </row>
    <row r="12" spans="1:11" ht="24.75" customHeight="1">
      <c r="A12" s="18"/>
      <c r="B12" s="13"/>
      <c r="C12" s="6" t="s">
        <v>35</v>
      </c>
      <c r="D12" s="14" t="s">
        <v>36</v>
      </c>
      <c r="E12" s="15">
        <v>104</v>
      </c>
      <c r="F12" s="15">
        <v>109.5</v>
      </c>
      <c r="G12" s="15">
        <v>213.5</v>
      </c>
      <c r="H12" s="16">
        <v>71.1666666666667</v>
      </c>
      <c r="I12" s="23"/>
      <c r="J12" s="25">
        <v>71.1666666666667</v>
      </c>
      <c r="K12" s="24">
        <v>3</v>
      </c>
    </row>
    <row r="13" spans="1:11" ht="24.75" customHeight="1">
      <c r="A13" s="18"/>
      <c r="B13" s="5" t="s">
        <v>37</v>
      </c>
      <c r="C13" s="6" t="s">
        <v>38</v>
      </c>
      <c r="D13" s="14" t="s">
        <v>39</v>
      </c>
      <c r="E13" s="15">
        <v>117</v>
      </c>
      <c r="F13" s="15">
        <v>110.5</v>
      </c>
      <c r="G13" s="15">
        <v>227.5</v>
      </c>
      <c r="H13" s="16">
        <v>75.8333333333333</v>
      </c>
      <c r="I13" s="23"/>
      <c r="J13" s="25">
        <v>75.8333333333333</v>
      </c>
      <c r="K13" s="24">
        <v>1</v>
      </c>
    </row>
    <row r="14" spans="1:11" ht="24.75" customHeight="1">
      <c r="A14" s="18"/>
      <c r="B14" s="11"/>
      <c r="C14" s="6" t="s">
        <v>40</v>
      </c>
      <c r="D14" s="14" t="s">
        <v>41</v>
      </c>
      <c r="E14" s="15">
        <v>108.5</v>
      </c>
      <c r="F14" s="15">
        <v>109</v>
      </c>
      <c r="G14" s="15">
        <v>217.5</v>
      </c>
      <c r="H14" s="16">
        <v>72.5</v>
      </c>
      <c r="I14" s="23"/>
      <c r="J14" s="25">
        <v>72.5</v>
      </c>
      <c r="K14" s="24">
        <v>2</v>
      </c>
    </row>
    <row r="15" spans="1:11" ht="24.75" customHeight="1">
      <c r="A15" s="18"/>
      <c r="B15" s="13"/>
      <c r="C15" s="6" t="s">
        <v>42</v>
      </c>
      <c r="D15" s="14" t="s">
        <v>43</v>
      </c>
      <c r="E15" s="15">
        <v>107</v>
      </c>
      <c r="F15" s="15">
        <v>109.5</v>
      </c>
      <c r="G15" s="15">
        <v>216.5</v>
      </c>
      <c r="H15" s="16">
        <v>72.1666666666667</v>
      </c>
      <c r="I15" s="23"/>
      <c r="J15" s="25">
        <v>72.1666666666667</v>
      </c>
      <c r="K15" s="24">
        <v>3</v>
      </c>
    </row>
    <row r="16" spans="1:11" ht="24.75" customHeight="1">
      <c r="A16" s="18"/>
      <c r="B16" s="5" t="s">
        <v>44</v>
      </c>
      <c r="C16" s="6" t="s">
        <v>45</v>
      </c>
      <c r="D16" s="14" t="s">
        <v>46</v>
      </c>
      <c r="E16" s="15">
        <v>121</v>
      </c>
      <c r="F16" s="15">
        <v>107.5</v>
      </c>
      <c r="G16" s="15">
        <v>228.5</v>
      </c>
      <c r="H16" s="16">
        <v>76.1666666666667</v>
      </c>
      <c r="I16" s="23"/>
      <c r="J16" s="25">
        <v>76.1666666666667</v>
      </c>
      <c r="K16" s="24">
        <v>1</v>
      </c>
    </row>
    <row r="17" spans="1:11" ht="24.75" customHeight="1">
      <c r="A17" s="18"/>
      <c r="B17" s="11"/>
      <c r="C17" s="6" t="s">
        <v>47</v>
      </c>
      <c r="D17" s="14" t="s">
        <v>48</v>
      </c>
      <c r="E17" s="15">
        <v>113</v>
      </c>
      <c r="F17" s="15">
        <v>94</v>
      </c>
      <c r="G17" s="15">
        <v>207</v>
      </c>
      <c r="H17" s="16">
        <v>69</v>
      </c>
      <c r="I17" s="23"/>
      <c r="J17" s="25">
        <v>69</v>
      </c>
      <c r="K17" s="24">
        <v>2</v>
      </c>
    </row>
    <row r="18" spans="1:11" ht="24.75" customHeight="1">
      <c r="A18" s="18"/>
      <c r="B18" s="13"/>
      <c r="C18" s="6" t="s">
        <v>49</v>
      </c>
      <c r="D18" s="14" t="s">
        <v>50</v>
      </c>
      <c r="E18" s="15">
        <v>112.5</v>
      </c>
      <c r="F18" s="15">
        <v>91</v>
      </c>
      <c r="G18" s="15">
        <v>203.5</v>
      </c>
      <c r="H18" s="16">
        <v>67.8333333333333</v>
      </c>
      <c r="I18" s="23"/>
      <c r="J18" s="25">
        <v>67.8333333333333</v>
      </c>
      <c r="K18" s="24">
        <v>3</v>
      </c>
    </row>
    <row r="19" spans="1:11" ht="24.75" customHeight="1">
      <c r="A19" s="18"/>
      <c r="B19" s="5" t="s">
        <v>51</v>
      </c>
      <c r="C19" s="6" t="s">
        <v>52</v>
      </c>
      <c r="D19" s="14" t="s">
        <v>53</v>
      </c>
      <c r="E19" s="15">
        <v>119</v>
      </c>
      <c r="F19" s="15">
        <v>101.5</v>
      </c>
      <c r="G19" s="15">
        <v>220.5</v>
      </c>
      <c r="H19" s="16">
        <v>73.5</v>
      </c>
      <c r="I19" s="23"/>
      <c r="J19" s="25">
        <v>73.5</v>
      </c>
      <c r="K19" s="24">
        <v>1</v>
      </c>
    </row>
    <row r="20" spans="1:11" ht="24.75" customHeight="1">
      <c r="A20" s="18"/>
      <c r="B20" s="11"/>
      <c r="C20" s="6" t="s">
        <v>54</v>
      </c>
      <c r="D20" s="14" t="s">
        <v>55</v>
      </c>
      <c r="E20" s="15">
        <v>112</v>
      </c>
      <c r="F20" s="15">
        <v>107</v>
      </c>
      <c r="G20" s="15">
        <v>219</v>
      </c>
      <c r="H20" s="16">
        <v>73</v>
      </c>
      <c r="I20" s="23"/>
      <c r="J20" s="25">
        <v>73</v>
      </c>
      <c r="K20" s="24">
        <v>2</v>
      </c>
    </row>
    <row r="21" spans="1:11" ht="24.75" customHeight="1">
      <c r="A21" s="18"/>
      <c r="B21" s="13"/>
      <c r="C21" s="6" t="s">
        <v>56</v>
      </c>
      <c r="D21" s="14" t="s">
        <v>57</v>
      </c>
      <c r="E21" s="15">
        <v>113</v>
      </c>
      <c r="F21" s="15">
        <v>103</v>
      </c>
      <c r="G21" s="15">
        <v>216</v>
      </c>
      <c r="H21" s="16">
        <v>72</v>
      </c>
      <c r="I21" s="23"/>
      <c r="J21" s="25">
        <v>72</v>
      </c>
      <c r="K21" s="24">
        <v>3</v>
      </c>
    </row>
    <row r="22" spans="1:11" ht="24.75" customHeight="1">
      <c r="A22" s="18"/>
      <c r="B22" s="5" t="s">
        <v>58</v>
      </c>
      <c r="C22" s="6" t="s">
        <v>59</v>
      </c>
      <c r="D22" s="14" t="s">
        <v>60</v>
      </c>
      <c r="E22" s="15">
        <v>116</v>
      </c>
      <c r="F22" s="15">
        <v>99</v>
      </c>
      <c r="G22" s="15">
        <v>215</v>
      </c>
      <c r="H22" s="16">
        <v>71.6666666666667</v>
      </c>
      <c r="I22" s="23"/>
      <c r="J22" s="25">
        <v>71.6666666666667</v>
      </c>
      <c r="K22" s="24">
        <v>1</v>
      </c>
    </row>
    <row r="23" spans="1:11" ht="24.75" customHeight="1">
      <c r="A23" s="18"/>
      <c r="B23" s="11"/>
      <c r="C23" s="6" t="s">
        <v>61</v>
      </c>
      <c r="D23" s="14" t="s">
        <v>62</v>
      </c>
      <c r="E23" s="15">
        <v>110.5</v>
      </c>
      <c r="F23" s="15">
        <v>96</v>
      </c>
      <c r="G23" s="15">
        <v>206.5</v>
      </c>
      <c r="H23" s="16">
        <v>68.8333333333333</v>
      </c>
      <c r="I23" s="23"/>
      <c r="J23" s="25">
        <v>68.8333333333333</v>
      </c>
      <c r="K23" s="24">
        <v>2</v>
      </c>
    </row>
    <row r="24" spans="1:11" ht="24.75" customHeight="1">
      <c r="A24" s="18"/>
      <c r="B24" s="13"/>
      <c r="C24" s="6" t="s">
        <v>63</v>
      </c>
      <c r="D24" s="14" t="s">
        <v>64</v>
      </c>
      <c r="E24" s="15">
        <v>97</v>
      </c>
      <c r="F24" s="15">
        <v>106.5</v>
      </c>
      <c r="G24" s="15">
        <v>203.5</v>
      </c>
      <c r="H24" s="16">
        <v>67.8333333333333</v>
      </c>
      <c r="I24" s="23"/>
      <c r="J24" s="25">
        <v>67.8333333333333</v>
      </c>
      <c r="K24" s="24">
        <v>3</v>
      </c>
    </row>
    <row r="25" spans="1:11" ht="24.75" customHeight="1">
      <c r="A25" s="18"/>
      <c r="B25" s="5" t="s">
        <v>65</v>
      </c>
      <c r="C25" s="6" t="s">
        <v>66</v>
      </c>
      <c r="D25" s="14" t="s">
        <v>67</v>
      </c>
      <c r="E25" s="15">
        <v>113.5</v>
      </c>
      <c r="F25" s="15">
        <v>115.5</v>
      </c>
      <c r="G25" s="15">
        <v>229</v>
      </c>
      <c r="H25" s="16">
        <v>76.3333333333333</v>
      </c>
      <c r="I25" s="23"/>
      <c r="J25" s="25">
        <v>76.3333333333333</v>
      </c>
      <c r="K25" s="24">
        <v>1</v>
      </c>
    </row>
    <row r="26" spans="1:11" ht="24.75" customHeight="1">
      <c r="A26" s="18"/>
      <c r="B26" s="11"/>
      <c r="C26" s="6" t="s">
        <v>68</v>
      </c>
      <c r="D26" s="14" t="s">
        <v>69</v>
      </c>
      <c r="E26" s="15">
        <v>122.5</v>
      </c>
      <c r="F26" s="15">
        <v>82</v>
      </c>
      <c r="G26" s="15">
        <v>204.5</v>
      </c>
      <c r="H26" s="16">
        <v>68.1666666666667</v>
      </c>
      <c r="I26" s="23"/>
      <c r="J26" s="25">
        <v>68.1666666666667</v>
      </c>
      <c r="K26" s="24">
        <v>2</v>
      </c>
    </row>
    <row r="27" spans="1:11" ht="24.75" customHeight="1">
      <c r="A27" s="19"/>
      <c r="B27" s="13"/>
      <c r="C27" s="6" t="s">
        <v>70</v>
      </c>
      <c r="D27" s="14" t="s">
        <v>71</v>
      </c>
      <c r="E27" s="15">
        <v>106</v>
      </c>
      <c r="F27" s="15">
        <v>97.5</v>
      </c>
      <c r="G27" s="15">
        <v>203.5</v>
      </c>
      <c r="H27" s="16">
        <v>67.8333333333333</v>
      </c>
      <c r="I27" s="23"/>
      <c r="J27" s="25">
        <v>67.8333333333333</v>
      </c>
      <c r="K27" s="24">
        <v>3</v>
      </c>
    </row>
    <row r="28" spans="1:11" ht="24.75" customHeight="1">
      <c r="A28" s="20" t="s">
        <v>72</v>
      </c>
      <c r="B28" s="5" t="s">
        <v>73</v>
      </c>
      <c r="C28" s="6" t="s">
        <v>74</v>
      </c>
      <c r="D28" s="14" t="s">
        <v>75</v>
      </c>
      <c r="E28" s="15">
        <v>129</v>
      </c>
      <c r="F28" s="15">
        <v>103</v>
      </c>
      <c r="G28" s="15">
        <v>232</v>
      </c>
      <c r="H28" s="16">
        <v>77.3333333333333</v>
      </c>
      <c r="I28" s="23"/>
      <c r="J28" s="25">
        <v>77.3333333333333</v>
      </c>
      <c r="K28" s="24">
        <v>1</v>
      </c>
    </row>
    <row r="29" spans="1:11" ht="24.75" customHeight="1">
      <c r="A29" s="18"/>
      <c r="B29" s="11"/>
      <c r="C29" s="6" t="s">
        <v>76</v>
      </c>
      <c r="D29" s="14" t="s">
        <v>77</v>
      </c>
      <c r="E29" s="15">
        <v>114.5</v>
      </c>
      <c r="F29" s="15">
        <v>113</v>
      </c>
      <c r="G29" s="15">
        <v>227.5</v>
      </c>
      <c r="H29" s="16">
        <v>75.8333333333333</v>
      </c>
      <c r="I29" s="23"/>
      <c r="J29" s="25">
        <v>75.8333333333333</v>
      </c>
      <c r="K29" s="24">
        <v>2</v>
      </c>
    </row>
    <row r="30" spans="1:11" ht="24.75" customHeight="1">
      <c r="A30" s="19"/>
      <c r="B30" s="13"/>
      <c r="C30" s="6" t="s">
        <v>78</v>
      </c>
      <c r="D30" s="14" t="s">
        <v>79</v>
      </c>
      <c r="E30" s="15">
        <v>116</v>
      </c>
      <c r="F30" s="15">
        <v>101</v>
      </c>
      <c r="G30" s="15">
        <v>217</v>
      </c>
      <c r="H30" s="16">
        <v>72.3333333333333</v>
      </c>
      <c r="I30" s="23"/>
      <c r="J30" s="25">
        <v>72.3333333333333</v>
      </c>
      <c r="K30" s="24">
        <v>3</v>
      </c>
    </row>
  </sheetData>
  <sheetProtection/>
  <mergeCells count="13">
    <mergeCell ref="A1:K1"/>
    <mergeCell ref="A3:A6"/>
    <mergeCell ref="A7:A27"/>
    <mergeCell ref="A28:A30"/>
    <mergeCell ref="B3:B6"/>
    <mergeCell ref="B7:B9"/>
    <mergeCell ref="B10:B12"/>
    <mergeCell ref="B13:B15"/>
    <mergeCell ref="B16:B18"/>
    <mergeCell ref="B19:B21"/>
    <mergeCell ref="B22:B24"/>
    <mergeCell ref="B25:B27"/>
    <mergeCell ref="B28:B30"/>
  </mergeCells>
  <printOptions/>
  <pageMargins left="0.75" right="0.75" top="0.71" bottom="0.7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2016-12-02T08:54:00Z</dcterms:created>
  <dcterms:modified xsi:type="dcterms:W3CDTF">2024-05-08T06:02:25Z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y fmtid="{D5CDD505-2E9C-101B-9397-08002B2CF9AE}" pid="4" name="I">
    <vt:lpwstr>70FF3F0AD5CB442792B9CED60A4C2451</vt:lpwstr>
  </property>
</Properties>
</file>